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45" windowWidth="17385" windowHeight="12120" tabRatio="3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<sst xmlns="http://schemas.openxmlformats.org/spreadsheetml/2006/main" count="32" uniqueCount="21">
  <si>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Gearbox sprocket</t>
  </si>
  <si>
    <t>Rear wheel Sprocket</t>
  </si>
  <si>
    <t>Motorcycle speed in MPH</t>
  </si>
  <si>
    <t>Motorcycle speed in Km/H</t>
  </si>
  <si>
    <t>Royal Enfield Bullet Gearing Calculator</t>
  </si>
  <si>
    <t>Variable</t>
  </si>
  <si>
    <t xml:space="preserve">Primary  crank sprocket </t>
  </si>
  <si>
    <t>Final drive Chain sprockets ratio</t>
  </si>
  <si>
    <t>Primary chain  sprockets ratio</t>
  </si>
  <si>
    <t>Primary clutch center sprocket</t>
  </si>
  <si>
    <t>Calculated</t>
  </si>
  <si>
    <t xml:space="preserve"> </t>
  </si>
  <si>
    <t>(500cc max power is 5400, max torque is 300)</t>
  </si>
  <si>
    <t xml:space="preserve">Gear box internal ratio 4th: =1, 3rd: =1.36, 2nd: =1.84, 1st: =2.78 </t>
  </si>
  <si>
    <t>Rear wheel Diameter size in inches (4.00x18 rear tyre is 26 inches)</t>
  </si>
  <si>
    <t xml:space="preserve">Rear wheel Circumference in inches (automaticly calculates from Diameter) </t>
  </si>
  <si>
    <t>Overall gearing (5.32, 7.26, 9.80, 14.80 4 speed gearbox 350cc)</t>
  </si>
  <si>
    <t>Note: 5 speed gears are:  1, 1.21, 1.52, 2.01, 3.06</t>
  </si>
  <si>
    <t>4 speed close ratio gears are:  1, 1.23, 1.66, 2.50</t>
  </si>
  <si>
    <t>4 speed trails gears are:  1, 1.46, 1.97, 3.19</t>
  </si>
  <si>
    <r>
      <t xml:space="preserve">Engine RPM </t>
    </r>
    <r>
      <rPr>
        <i/>
        <sz val="12"/>
        <rFont val="Arial"/>
        <family val="2"/>
      </rPr>
      <t>(350cc max power rpm is 5625, peak torque at 2750)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</si>
</sst>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11">
    <font>
      <b/>
      <sz val="14"/>
      <color indexed="18"/>
      <name val="Comic Sans MS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b/>
      <u val="single"/>
      <sz val="14"/>
      <color indexed="12"/>
      <name val="Comic Sans MS"/>
      <family val="0"/>
    </font>
    <font>
      <b/>
      <u val="single"/>
      <sz val="14"/>
      <color indexed="36"/>
      <name val="Comic Sans MS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180975</xdr:rowOff>
    </xdr:from>
    <xdr:to>
      <xdr:col>3</xdr:col>
      <xdr:colOff>0</xdr:colOff>
      <xdr:row>13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2790825"/>
          <a:ext cx="73818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95250</xdr:rowOff>
    </xdr:from>
    <xdr:to>
      <xdr:col>3</xdr:col>
      <xdr:colOff>19050</xdr:colOff>
      <xdr:row>20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575" y="4200525"/>
          <a:ext cx="73723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1">
      <selection activeCell="D14" sqref="D14"/>
    </sheetView>
  </sheetViews>
  <sheetFormatPr defaultColWidth="8.66015625" defaultRowHeight="22.5"/>
  <cols>
    <col min="1" max="1" width="44.91015625" style="1" bestFit="1" customWidth="1"/>
    <col min="2" max="2" width="10.66015625" style="7" customWidth="1"/>
    <col min="3" max="3" width="9" style="2" customWidth="1"/>
    <col min="4" max="16384" width="10.66015625" style="1" customWidth="1"/>
  </cols>
  <sheetData>
    <row r="2" ht="15">
      <c r="A2" s="1" t="s">
        <v>4</v>
      </c>
    </row>
    <row r="4" spans="1:3" ht="15">
      <c r="A4" s="1" t="s">
        <v>20</v>
      </c>
      <c r="B4" s="7">
        <v>4500</v>
      </c>
      <c r="C4" s="2" t="s">
        <v>5</v>
      </c>
    </row>
    <row r="5" spans="1:2" ht="15">
      <c r="A5" s="3" t="s">
        <v>12</v>
      </c>
      <c r="B5" s="7" t="s">
        <v>11</v>
      </c>
    </row>
    <row r="6" spans="1:3" ht="15">
      <c r="A6" s="1" t="s">
        <v>13</v>
      </c>
      <c r="B6" s="7">
        <v>1</v>
      </c>
      <c r="C6" s="2" t="s">
        <v>5</v>
      </c>
    </row>
    <row r="7" spans="1:3" ht="15">
      <c r="A7" s="1" t="s">
        <v>0</v>
      </c>
      <c r="B7" s="7">
        <v>16</v>
      </c>
      <c r="C7" s="2" t="s">
        <v>5</v>
      </c>
    </row>
    <row r="8" spans="1:3" ht="15">
      <c r="A8" s="1" t="s">
        <v>1</v>
      </c>
      <c r="B8" s="7">
        <v>38</v>
      </c>
      <c r="C8" s="2" t="s">
        <v>5</v>
      </c>
    </row>
    <row r="9" spans="1:3" ht="15">
      <c r="A9" s="1" t="s">
        <v>6</v>
      </c>
      <c r="B9" s="7">
        <v>25</v>
      </c>
      <c r="C9" s="2" t="s">
        <v>5</v>
      </c>
    </row>
    <row r="10" spans="1:3" ht="15">
      <c r="A10" s="1" t="s">
        <v>9</v>
      </c>
      <c r="B10" s="7">
        <v>56</v>
      </c>
      <c r="C10" s="2" t="s">
        <v>5</v>
      </c>
    </row>
    <row r="11" spans="1:3" ht="15">
      <c r="A11" s="1" t="s">
        <v>14</v>
      </c>
      <c r="B11" s="7">
        <v>26</v>
      </c>
      <c r="C11" s="2" t="s">
        <v>5</v>
      </c>
    </row>
    <row r="13" spans="1:3" ht="15">
      <c r="A13" s="1" t="s">
        <v>15</v>
      </c>
      <c r="B13" s="7">
        <f>3.14*B11</f>
        <v>81.64</v>
      </c>
      <c r="C13" s="2" t="s">
        <v>10</v>
      </c>
    </row>
    <row r="15" spans="1:3" s="5" customFormat="1" ht="15.75">
      <c r="A15" s="5" t="s">
        <v>2</v>
      </c>
      <c r="B15" s="8">
        <f>(B4/B18*B13*60)/63360</f>
        <v>65.39430963773069</v>
      </c>
      <c r="C15" s="6" t="s">
        <v>10</v>
      </c>
    </row>
    <row r="17" spans="1:3" ht="15">
      <c r="A17" s="1" t="s">
        <v>3</v>
      </c>
      <c r="B17" s="7">
        <f>1.6*B15</f>
        <v>104.6308954203691</v>
      </c>
      <c r="C17" s="2" t="s">
        <v>10</v>
      </c>
    </row>
    <row r="18" spans="1:3" ht="15">
      <c r="A18" s="1" t="s">
        <v>16</v>
      </c>
      <c r="B18" s="7">
        <f>(B19*B20)*B6</f>
        <v>5.32</v>
      </c>
      <c r="C18" s="2" t="s">
        <v>10</v>
      </c>
    </row>
    <row r="19" spans="1:3" ht="15">
      <c r="A19" s="1" t="s">
        <v>7</v>
      </c>
      <c r="B19" s="7">
        <f>B8/B7</f>
        <v>2.375</v>
      </c>
      <c r="C19" s="2" t="s">
        <v>10</v>
      </c>
    </row>
    <row r="20" spans="1:3" ht="15">
      <c r="A20" s="1" t="s">
        <v>8</v>
      </c>
      <c r="B20" s="7">
        <f>B10/B9</f>
        <v>2.24</v>
      </c>
      <c r="C20" s="2" t="s">
        <v>10</v>
      </c>
    </row>
    <row r="21" ht="15.75">
      <c r="E21" s="4"/>
    </row>
    <row r="22" ht="15">
      <c r="A22" s="3" t="s">
        <v>17</v>
      </c>
    </row>
    <row r="23" ht="15">
      <c r="A23" s="3" t="s">
        <v>18</v>
      </c>
    </row>
    <row r="24" ht="15">
      <c r="A24" s="3" t="s">
        <v>19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22.5"/>
  <cols>
    <col min="1" max="16384" width="13.910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22.5"/>
  <cols>
    <col min="1" max="16384" width="13.91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Grace</dc:creator>
  <cp:keywords/>
  <dc:description/>
  <cp:lastModifiedBy>Pete Fletcher</cp:lastModifiedBy>
  <dcterms:created xsi:type="dcterms:W3CDTF">2005-12-07T17:57:53Z</dcterms:created>
  <dcterms:modified xsi:type="dcterms:W3CDTF">2009-01-03T10:30:24Z</dcterms:modified>
  <cp:category/>
  <cp:version/>
  <cp:contentType/>
  <cp:contentStatus/>
</cp:coreProperties>
</file>